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'Лист1'!$A$1:$E$113</definedName>
  </definedNames>
  <calcPr fullCalcOnLoad="1"/>
</workbook>
</file>

<file path=xl/sharedStrings.xml><?xml version="1.0" encoding="utf-8"?>
<sst xmlns="http://schemas.openxmlformats.org/spreadsheetml/2006/main" count="245" uniqueCount="187">
  <si>
    <t>Приложение № 1</t>
  </si>
  <si>
    <t>к постановлению администрации</t>
  </si>
  <si>
    <t xml:space="preserve">города Бердска </t>
  </si>
  <si>
    <t>от _____________ № __________</t>
  </si>
  <si>
    <t>Код дохода по бюджетной классификации</t>
  </si>
  <si>
    <t>Наименование показателя</t>
  </si>
  <si>
    <t>Утверждено, руб.</t>
  </si>
  <si>
    <t>Исполнено, руб.</t>
  </si>
  <si>
    <t>Процент исполнения,%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</si>
  <si>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</si>
  <si>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</si>
  <si>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</si>
  <si>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</si>
  <si>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 xml:space="preserve">Налог на доходы физических лиц в части суммы налога, превышающей650000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</si>
  <si>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</si>
  <si>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</si>
  <si>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</si>
  <si>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</si>
  <si>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</si>
  <si>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</si>
  <si>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</si>
  <si>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</si>
  <si>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</si>
  <si>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</si>
  <si>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</si>
  <si>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</si>
  <si>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</si>
  <si>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</si>
  <si>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</si>
  <si>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</si>
  <si>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</si>
  <si>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</si>
  <si>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</si>
  <si>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</si>
  <si>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</si>
  <si>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</si>
  <si>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</si>
  <si>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</si>
  <si>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</si>
  <si>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объектами7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</si>
  <si>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</si>
  <si>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</si>
  <si>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</si>
  <si>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</si>
  <si>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</si>
  <si>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</si>
  <si>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</si>
  <si>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</si>
  <si>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</si>
  <si>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</si>
  <si>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</si>
  <si>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</si>
  <si>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</si>
  <si>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</si>
  <si>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</si>
  <si>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</si>
  <si>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</si>
  <si>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</si>
  <si>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</si>
  <si>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</si>
  <si>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</si>
  <si>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</si>
  <si>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</si>
  <si>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</si>
  <si>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</si>
  <si>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</si>
  <si>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федеральный бюджет и бюджет муниципального образования по нормативам, действовавшим в 2019 году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</si>
  <si>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</si>
  <si>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</si>
  <si>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</si>
  <si>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</si>
  <si>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</si>
  <si>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</si>
  <si>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</si>
  <si>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создание детских технопарков "Кванториум"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</si>
  <si>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</si>
  <si>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</si>
  <si>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</si>
  <si>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</si>
  <si>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</si>
  <si>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</si>
  <si>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</si>
  <si>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</si>
  <si>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</si>
  <si>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</si>
  <si>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</si>
  <si>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</si>
  <si>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Субвенции бюджетам городских округов на проведение Всероссийской переписи населения 2020 года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</si>
  <si>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</si>
  <si>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</si>
  <si>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</si>
  <si>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</si>
  <si>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</si>
  <si>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</si>
  <si>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</si>
  <si>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162 1 16 01203 01 0000 140</t>
  </si>
  <si>
    <t>-</t>
  </si>
  <si>
    <t>1 01 02010 01 0000 110</t>
  </si>
  <si>
    <t>1 01 02020 01 0000 110</t>
  </si>
  <si>
    <t>1 01 02030 01 0000 110</t>
  </si>
  <si>
    <t>1 01 02040 01 0000 110</t>
  </si>
  <si>
    <t>1 01 02080 01 0000 110</t>
  </si>
  <si>
    <t>1 05 01011 01 0000 110</t>
  </si>
  <si>
    <t>1 05 01021 01 0000 110</t>
  </si>
  <si>
    <t>1 05 01050 01 0000 110</t>
  </si>
  <si>
    <t>1 05 02010 02 0000 110</t>
  </si>
  <si>
    <t>1 05 02020 02 0000 110</t>
  </si>
  <si>
    <t>1 05 03010 01 0000 110</t>
  </si>
  <si>
    <t>1 05 03020 01 0000 110</t>
  </si>
  <si>
    <t>1 05 04010 02 0000 110</t>
  </si>
  <si>
    <t>1 06 01020 04 0000 110</t>
  </si>
  <si>
    <t>1 06 04011 02 0000 110</t>
  </si>
  <si>
    <t>1 06 04012 02 0000 110</t>
  </si>
  <si>
    <t>1 06 06032 04 0000 110</t>
  </si>
  <si>
    <t>1 06 06042 04 0000 110</t>
  </si>
  <si>
    <t>1 08 03010 01 0000 110</t>
  </si>
  <si>
    <t>1 08 07150 01 0000 110</t>
  </si>
  <si>
    <t>1 09 04052 04 0000 110</t>
  </si>
  <si>
    <t>1 11 05012 04 0000 120</t>
  </si>
  <si>
    <t>1 11 05024 04 0000 120</t>
  </si>
  <si>
    <t>1 11 05034 04 0000 120</t>
  </si>
  <si>
    <t>1 11 07014 04 0000 120</t>
  </si>
  <si>
    <t>1 11 09044 04 0000 120</t>
  </si>
  <si>
    <t>1 12 01010 01 0000 120</t>
  </si>
  <si>
    <t>1 12 01030 01 0000 120</t>
  </si>
  <si>
    <t>1 12 01041 01 0000 120</t>
  </si>
  <si>
    <t>1 12 01042 01 0000 120</t>
  </si>
  <si>
    <t>1 12 04042 04 0000 120</t>
  </si>
  <si>
    <t>1 13 01994 04 0000 130</t>
  </si>
  <si>
    <t xml:space="preserve"> 1 13 02064 04 0000 130</t>
  </si>
  <si>
    <t>1 13 02994 04 0000 130</t>
  </si>
  <si>
    <t>1 14 02042 04 0000 410</t>
  </si>
  <si>
    <t>1 14 02043 04 0000 410</t>
  </si>
  <si>
    <t xml:space="preserve"> 1 03 02231 01 0000 110</t>
  </si>
  <si>
    <t>1 03 02241 01 0000 110</t>
  </si>
  <si>
    <t>1 03 02251 01 0000 110</t>
  </si>
  <si>
    <t>1 03 02261 01 0000 110</t>
  </si>
  <si>
    <t>1 14 06012 04 0000 430</t>
  </si>
  <si>
    <t>1 14 06324 04 0000 430</t>
  </si>
  <si>
    <t>1 16 01053 01 0000 140</t>
  </si>
  <si>
    <t>1 16 01063 01 0000 140</t>
  </si>
  <si>
    <t>1 16 01073 01 0000 140</t>
  </si>
  <si>
    <t>1 16 01074 01 0000 140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</si>
  <si>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</si>
  <si>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</si>
  <si>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</si>
  <si>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</si>
  <si>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</si>
  <si>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</si>
  <si>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1 16 01213 01 0000 140</t>
  </si>
  <si>
    <t>1 16 02020 02 0000 140</t>
  </si>
  <si>
    <t>1 16 07010 04 0000 140</t>
  </si>
  <si>
    <t>1 16 07090 04 0000 140</t>
  </si>
  <si>
    <t>1 16 10123 01 0000 140</t>
  </si>
  <si>
    <t>1 16 10129 01 0000 140</t>
  </si>
  <si>
    <t>1 17 01040 04 0000 180</t>
  </si>
  <si>
    <t>1 17 05040 04 0000 180</t>
  </si>
  <si>
    <t>2 02 15001 04 0000 150</t>
  </si>
  <si>
    <t>2 02 20077 04 0000 150</t>
  </si>
  <si>
    <t>2 02 20216 04 0000 150</t>
  </si>
  <si>
    <t>2 02 20302 04 0000 150</t>
  </si>
  <si>
    <t>2 02 25081 04 0000 150</t>
  </si>
  <si>
    <t>2 02 25173 04 0000 150</t>
  </si>
  <si>
    <t>2 02 25228 04 0000 150</t>
  </si>
  <si>
    <t>2 02 25304 04 0000 150</t>
  </si>
  <si>
    <t>2 02 25393 04 0000 150</t>
  </si>
  <si>
    <t>2 02 25491 04 0000 150</t>
  </si>
  <si>
    <t>2 02 25527 04 0000 150</t>
  </si>
  <si>
    <t>2 02 25555 04 0000 150</t>
  </si>
  <si>
    <t>2 02 29999 04 0000 150</t>
  </si>
  <si>
    <t>2 02 30024 04 0000 150</t>
  </si>
  <si>
    <t>2 02 35082 04 0000 150</t>
  </si>
  <si>
    <t>2 02 35120 04 0000 150</t>
  </si>
  <si>
    <t>2 02 35134 04 0000 150</t>
  </si>
  <si>
    <t>2 02 35176 04 0000 150</t>
  </si>
  <si>
    <t>2 02 35469 04 0000 150</t>
  </si>
  <si>
    <t>2 02 45160 04 0000 150</t>
  </si>
  <si>
    <t>2 02 45303 04 0000 150</t>
  </si>
  <si>
    <t>2 02 49999 04 0000 150</t>
  </si>
  <si>
    <t>2 07 04050 04 0000 150</t>
  </si>
  <si>
    <t>2 18 04010 04 0000 150</t>
  </si>
  <si>
    <t>2 18 04020 04 0000 150</t>
  </si>
  <si>
    <t>2 19 60010 04 0000 150</t>
  </si>
  <si>
    <t>ВСЕГО ДОХОДОВ</t>
  </si>
  <si>
    <t xml:space="preserve"> 1 16 10123 01 0000 140</t>
  </si>
  <si>
    <t>Кассовое исполнение доходов бюджета города Бердска за первое полугодие 2021 года по кодам классификации доходов бюджетов</t>
  </si>
  <si>
    <t>__________________________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</si>
</sst>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dd\.mm\.yyyy"/>
    <numFmt numFmtId="171" formatCode="#,##0.00_ ;\-#,##0.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3">
      <alignment horizontal="center" vertical="center" shrinkToFit="1"/>
      <protection/>
    </xf>
    <xf numFmtId="0" fontId="38" fillId="0" borderId="4">
      <alignment horizontal="center" vertical="center" shrinkToFit="1"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5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71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71" fontId="38" fillId="0" borderId="6">
      <alignment horizontal="right" vertical="center" shrinkToFit="1"/>
      <protection/>
    </xf>
    <xf numFmtId="4" fontId="38" fillId="0" borderId="6">
      <alignment horizontal="right" shrinkToFit="1"/>
      <protection/>
    </xf>
    <xf numFmtId="0" fontId="40" fillId="0" borderId="6">
      <alignment wrapText="1"/>
      <protection/>
    </xf>
    <xf numFmtId="0" fontId="40" fillId="0" borderId="6">
      <alignment/>
      <protection/>
    </xf>
    <xf numFmtId="0" fontId="40" fillId="20" borderId="6">
      <alignment wrapText="1"/>
      <protection/>
    </xf>
    <xf numFmtId="0" fontId="38" fillId="20" borderId="7">
      <alignment horizontal="left" wrapText="1"/>
      <protection/>
    </xf>
    <xf numFmtId="49" fontId="38" fillId="0" borderId="6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8">
      <alignment horizontal="left"/>
      <protection/>
    </xf>
    <xf numFmtId="0" fontId="36" fillId="0" borderId="0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40" fillId="0" borderId="0">
      <alignment/>
      <protection/>
    </xf>
    <xf numFmtId="0" fontId="36" fillId="0" borderId="2">
      <alignment/>
      <protection/>
    </xf>
    <xf numFmtId="0" fontId="36" fillId="0" borderId="8">
      <alignment/>
      <protection/>
    </xf>
    <xf numFmtId="0" fontId="36" fillId="0" borderId="9">
      <alignment horizontal="left" wrapText="1"/>
      <protection/>
    </xf>
    <xf numFmtId="0" fontId="36" fillId="0" borderId="0">
      <alignment horizontal="left" wrapText="1"/>
      <protection/>
    </xf>
    <xf numFmtId="0" fontId="38" fillId="0" borderId="0">
      <alignment horizontal="center" wrapText="1"/>
      <protection/>
    </xf>
    <xf numFmtId="0" fontId="41" fillId="0" borderId="8">
      <alignment horizontal="center"/>
      <protection/>
    </xf>
    <xf numFmtId="0" fontId="36" fillId="0" borderId="0">
      <alignment horizontal="center"/>
      <protection/>
    </xf>
    <xf numFmtId="49" fontId="38" fillId="0" borderId="0">
      <alignment horizontal="center" wrapText="1"/>
      <protection/>
    </xf>
    <xf numFmtId="0" fontId="38" fillId="0" borderId="2">
      <alignment horizontal="center" wrapText="1"/>
      <protection/>
    </xf>
    <xf numFmtId="0" fontId="41" fillId="0" borderId="8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38" fillId="0" borderId="0">
      <alignment horizontal="center" wrapText="1"/>
      <protection/>
    </xf>
    <xf numFmtId="0" fontId="37" fillId="0" borderId="2">
      <alignment/>
      <protection/>
    </xf>
    <xf numFmtId="0" fontId="36" fillId="0" borderId="9">
      <alignment horizontal="left"/>
      <protection/>
    </xf>
    <xf numFmtId="0" fontId="36" fillId="0" borderId="0">
      <alignment horizontal="left"/>
      <protection/>
    </xf>
    <xf numFmtId="0" fontId="39" fillId="0" borderId="0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9">
      <alignment/>
      <protection/>
    </xf>
    <xf numFmtId="0" fontId="38" fillId="0" borderId="0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49" fontId="36" fillId="0" borderId="0">
      <alignment/>
      <protection/>
    </xf>
    <xf numFmtId="0" fontId="38" fillId="0" borderId="0">
      <alignment horizontal="center"/>
      <protection/>
    </xf>
    <xf numFmtId="0" fontId="36" fillId="0" borderId="1">
      <alignment horizontal="left"/>
      <protection/>
    </xf>
    <xf numFmtId="0" fontId="42" fillId="21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10">
      <alignment horizontal="left" wrapText="1"/>
      <protection/>
    </xf>
    <xf numFmtId="0" fontId="38" fillId="0" borderId="11">
      <alignment horizontal="left" wrapText="1"/>
      <protection/>
    </xf>
    <xf numFmtId="0" fontId="38" fillId="0" borderId="12">
      <alignment horizontal="left" wrapText="1" indent="2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>
      <alignment horizontal="left"/>
      <protection/>
    </xf>
    <xf numFmtId="0" fontId="38" fillId="0" borderId="13">
      <alignment horizontal="center" vertical="center"/>
      <protection/>
    </xf>
    <xf numFmtId="49" fontId="38" fillId="0" borderId="3">
      <alignment horizontal="center" wrapText="1"/>
      <protection/>
    </xf>
    <xf numFmtId="49" fontId="38" fillId="0" borderId="14">
      <alignment horizontal="center" shrinkToFit="1"/>
      <protection/>
    </xf>
    <xf numFmtId="49" fontId="38" fillId="0" borderId="15">
      <alignment horizontal="center" shrinkToFit="1"/>
      <protection/>
    </xf>
    <xf numFmtId="0" fontId="44" fillId="0" borderId="0">
      <alignment/>
      <protection/>
    </xf>
    <xf numFmtId="49" fontId="38" fillId="0" borderId="5">
      <alignment horizontal="center"/>
      <protection/>
    </xf>
    <xf numFmtId="49" fontId="38" fillId="0" borderId="16">
      <alignment horizontal="center"/>
      <protection/>
    </xf>
    <xf numFmtId="49" fontId="38" fillId="0" borderId="17">
      <alignment horizontal="center"/>
      <protection/>
    </xf>
    <xf numFmtId="49" fontId="38" fillId="0" borderId="0">
      <alignment/>
      <protection/>
    </xf>
    <xf numFmtId="0" fontId="38" fillId="0" borderId="2">
      <alignment horizontal="left" wrapText="1"/>
      <protection/>
    </xf>
    <xf numFmtId="0" fontId="38" fillId="0" borderId="18">
      <alignment horizontal="left" wrapText="1"/>
      <protection/>
    </xf>
    <xf numFmtId="49" fontId="38" fillId="0" borderId="8">
      <alignment/>
      <protection/>
    </xf>
    <xf numFmtId="49" fontId="38" fillId="0" borderId="1">
      <alignment horizontal="center" vertical="top" wrapText="1"/>
      <protection/>
    </xf>
    <xf numFmtId="49" fontId="38" fillId="0" borderId="13">
      <alignment horizontal="center" vertical="center"/>
      <protection/>
    </xf>
    <xf numFmtId="4" fontId="38" fillId="0" borderId="5">
      <alignment horizontal="right" shrinkToFit="1"/>
      <protection/>
    </xf>
    <xf numFmtId="4" fontId="38" fillId="0" borderId="16">
      <alignment horizontal="right" shrinkToFit="1"/>
      <protection/>
    </xf>
    <xf numFmtId="4" fontId="38" fillId="0" borderId="17">
      <alignment horizontal="right" shrinkToFit="1"/>
      <protection/>
    </xf>
    <xf numFmtId="0" fontId="43" fillId="0" borderId="0">
      <alignment horizontal="center"/>
      <protection/>
    </xf>
    <xf numFmtId="0" fontId="44" fillId="0" borderId="19">
      <alignment/>
      <protection/>
    </xf>
    <xf numFmtId="0" fontId="38" fillId="0" borderId="20">
      <alignment horizontal="right"/>
      <protection/>
    </xf>
    <xf numFmtId="49" fontId="38" fillId="0" borderId="20">
      <alignment horizontal="right" vertical="center"/>
      <protection/>
    </xf>
    <xf numFmtId="49" fontId="38" fillId="0" borderId="20">
      <alignment horizontal="right"/>
      <protection/>
    </xf>
    <xf numFmtId="49" fontId="38" fillId="0" borderId="20">
      <alignment/>
      <protection/>
    </xf>
    <xf numFmtId="0" fontId="38" fillId="0" borderId="2">
      <alignment horizontal="center"/>
      <protection/>
    </xf>
    <xf numFmtId="0" fontId="38" fillId="0" borderId="13">
      <alignment horizontal="center"/>
      <protection/>
    </xf>
    <xf numFmtId="49" fontId="38" fillId="0" borderId="21">
      <alignment horizontal="center"/>
      <protection/>
    </xf>
    <xf numFmtId="170" fontId="38" fillId="0" borderId="22">
      <alignment horizontal="center"/>
      <protection/>
    </xf>
    <xf numFmtId="49" fontId="38" fillId="0" borderId="22">
      <alignment horizontal="center" vertical="center"/>
      <protection/>
    </xf>
    <xf numFmtId="49" fontId="38" fillId="0" borderId="22">
      <alignment horizontal="center"/>
      <protection/>
    </xf>
    <xf numFmtId="49" fontId="38" fillId="0" borderId="23">
      <alignment horizontal="center"/>
      <protection/>
    </xf>
    <xf numFmtId="0" fontId="43" fillId="0" borderId="2">
      <alignment horizontal="center"/>
      <protection/>
    </xf>
    <xf numFmtId="0" fontId="45" fillId="0" borderId="0">
      <alignment horizontal="right"/>
      <protection/>
    </xf>
    <xf numFmtId="0" fontId="45" fillId="0" borderId="24">
      <alignment horizontal="right"/>
      <protection/>
    </xf>
    <xf numFmtId="0" fontId="45" fillId="0" borderId="25">
      <alignment horizontal="right"/>
      <protection/>
    </xf>
    <xf numFmtId="0" fontId="36" fillId="0" borderId="26">
      <alignment/>
      <protection/>
    </xf>
    <xf numFmtId="0" fontId="36" fillId="0" borderId="24">
      <alignment/>
      <protection/>
    </xf>
    <xf numFmtId="0" fontId="38" fillId="0" borderId="7">
      <alignment horizontal="left" wrapText="1"/>
      <protection/>
    </xf>
    <xf numFmtId="0" fontId="38" fillId="0" borderId="6">
      <alignment horizontal="left" wrapText="1"/>
      <protection/>
    </xf>
    <xf numFmtId="0" fontId="37" fillId="0" borderId="8">
      <alignment/>
      <protection/>
    </xf>
    <xf numFmtId="0" fontId="38" fillId="0" borderId="3">
      <alignment horizontal="center" shrinkToFit="1"/>
      <protection/>
    </xf>
    <xf numFmtId="0" fontId="38" fillId="0" borderId="14">
      <alignment horizontal="center" shrinkToFit="1"/>
      <protection/>
    </xf>
    <xf numFmtId="49" fontId="38" fillId="0" borderId="15">
      <alignment horizontal="center" wrapText="1"/>
      <protection/>
    </xf>
    <xf numFmtId="49" fontId="38" fillId="0" borderId="27">
      <alignment horizontal="center" shrinkToFit="1"/>
      <protection/>
    </xf>
    <xf numFmtId="0" fontId="37" fillId="0" borderId="9">
      <alignment/>
      <protection/>
    </xf>
    <xf numFmtId="0" fontId="38" fillId="0" borderId="13">
      <alignment horizontal="center" vertical="center" shrinkToFit="1"/>
      <protection/>
    </xf>
    <xf numFmtId="49" fontId="38" fillId="0" borderId="17">
      <alignment horizontal="center" wrapText="1"/>
      <protection/>
    </xf>
    <xf numFmtId="49" fontId="38" fillId="0" borderId="28">
      <alignment horizontal="center"/>
      <protection/>
    </xf>
    <xf numFmtId="49" fontId="38" fillId="0" borderId="13">
      <alignment horizontal="center" vertical="center" shrinkToFit="1"/>
      <protection/>
    </xf>
    <xf numFmtId="171" fontId="38" fillId="0" borderId="16">
      <alignment horizontal="right" shrinkToFit="1"/>
      <protection/>
    </xf>
    <xf numFmtId="4" fontId="38" fillId="0" borderId="17">
      <alignment horizontal="right" wrapText="1"/>
      <protection/>
    </xf>
    <xf numFmtId="4" fontId="38" fillId="0" borderId="28">
      <alignment horizontal="right" shrinkToFit="1"/>
      <protection/>
    </xf>
    <xf numFmtId="49" fontId="38" fillId="0" borderId="0">
      <alignment horizontal="right"/>
      <protection/>
    </xf>
    <xf numFmtId="4" fontId="38" fillId="0" borderId="29">
      <alignment horizontal="right" shrinkToFit="1"/>
      <protection/>
    </xf>
    <xf numFmtId="171" fontId="38" fillId="0" borderId="30">
      <alignment horizontal="right" shrinkToFit="1"/>
      <protection/>
    </xf>
    <xf numFmtId="4" fontId="38" fillId="0" borderId="12">
      <alignment horizontal="right" wrapText="1"/>
      <protection/>
    </xf>
    <xf numFmtId="49" fontId="38" fillId="0" borderId="31">
      <alignment horizontal="center"/>
      <protection/>
    </xf>
    <xf numFmtId="0" fontId="43" fillId="0" borderId="24">
      <alignment horizontal="center"/>
      <protection/>
    </xf>
    <xf numFmtId="49" fontId="36" fillId="0" borderId="24">
      <alignment/>
      <protection/>
    </xf>
    <xf numFmtId="49" fontId="36" fillId="0" borderId="25">
      <alignment/>
      <protection/>
    </xf>
    <xf numFmtId="0" fontId="36" fillId="0" borderId="25">
      <alignment wrapText="1"/>
      <protection/>
    </xf>
    <xf numFmtId="0" fontId="36" fillId="0" borderId="25">
      <alignment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10">
      <alignment horizontal="left" wrapText="1" indent="2"/>
      <protection/>
    </xf>
    <xf numFmtId="0" fontId="38" fillId="0" borderId="32">
      <alignment horizontal="left" wrapText="1"/>
      <protection/>
    </xf>
    <xf numFmtId="0" fontId="38" fillId="0" borderId="11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6" fillId="28" borderId="33" applyNumberFormat="0" applyAlignment="0" applyProtection="0"/>
    <xf numFmtId="0" fontId="47" fillId="29" borderId="34" applyNumberFormat="0" applyAlignment="0" applyProtection="0"/>
    <xf numFmtId="0" fontId="48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8" applyNumberFormat="0" applyFill="0" applyAlignment="0" applyProtection="0"/>
    <xf numFmtId="0" fontId="53" fillId="30" borderId="39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8" fillId="0" borderId="4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194" applyFont="1" applyAlignment="1">
      <alignment horizontal="right" wrapText="1"/>
      <protection/>
    </xf>
    <xf numFmtId="0" fontId="6" fillId="0" borderId="0" xfId="194" applyFont="1" applyAlignment="1">
      <alignment/>
      <protection/>
    </xf>
    <xf numFmtId="0" fontId="7" fillId="0" borderId="0" xfId="194" applyFont="1" applyAlignment="1">
      <alignment wrapText="1"/>
      <protection/>
    </xf>
    <xf numFmtId="0" fontId="61" fillId="0" borderId="0" xfId="0" applyFont="1" applyAlignment="1">
      <alignment horizontal="center"/>
    </xf>
    <xf numFmtId="11" fontId="4" fillId="0" borderId="0" xfId="194" applyNumberFormat="1" applyFont="1" applyAlignment="1">
      <alignment horizontal="center"/>
      <protection/>
    </xf>
    <xf numFmtId="0" fontId="5" fillId="0" borderId="0" xfId="194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0" borderId="42" xfId="194" applyFont="1" applyBorder="1" applyAlignment="1">
      <alignment horizontal="center" vertical="center" wrapText="1"/>
      <protection/>
    </xf>
    <xf numFmtId="169" fontId="61" fillId="0" borderId="43" xfId="0" applyNumberFormat="1" applyFont="1" applyBorder="1" applyAlignment="1">
      <alignment horizontal="right"/>
    </xf>
    <xf numFmtId="49" fontId="4" fillId="0" borderId="44" xfId="194" applyNumberFormat="1" applyFont="1" applyFill="1" applyBorder="1" applyAlignment="1">
      <alignment horizontal="center" wrapText="1"/>
      <protection/>
    </xf>
    <xf numFmtId="169" fontId="61" fillId="0" borderId="45" xfId="0" applyNumberFormat="1" applyFont="1" applyBorder="1" applyAlignment="1">
      <alignment horizontal="right"/>
    </xf>
    <xf numFmtId="49" fontId="4" fillId="0" borderId="46" xfId="194" applyNumberFormat="1" applyFont="1" applyFill="1" applyBorder="1" applyAlignment="1">
      <alignment horizontal="center" wrapText="1"/>
      <protection/>
    </xf>
    <xf numFmtId="0" fontId="5" fillId="0" borderId="47" xfId="194" applyFont="1" applyBorder="1" applyAlignment="1">
      <alignment horizontal="center" vertical="center" wrapText="1"/>
      <protection/>
    </xf>
    <xf numFmtId="169" fontId="5" fillId="0" borderId="48" xfId="194" applyNumberFormat="1" applyFont="1" applyBorder="1" applyAlignment="1">
      <alignment horizontal="center" vertical="center" wrapText="1"/>
      <protection/>
    </xf>
    <xf numFmtId="11" fontId="5" fillId="0" borderId="48" xfId="194" applyNumberFormat="1" applyFont="1" applyBorder="1" applyAlignment="1">
      <alignment horizontal="center" vertical="center" wrapText="1"/>
      <protection/>
    </xf>
    <xf numFmtId="0" fontId="5" fillId="0" borderId="49" xfId="0" applyFont="1" applyFill="1" applyBorder="1" applyAlignment="1">
      <alignment wrapText="1"/>
    </xf>
    <xf numFmtId="168" fontId="5" fillId="0" borderId="50" xfId="205" applyNumberFormat="1" applyFont="1" applyFill="1" applyBorder="1" applyAlignment="1" applyProtection="1">
      <alignment horizontal="right"/>
      <protection locked="0"/>
    </xf>
    <xf numFmtId="168" fontId="5" fillId="0" borderId="49" xfId="205" applyNumberFormat="1" applyFont="1" applyFill="1" applyBorder="1" applyAlignment="1" applyProtection="1">
      <alignment horizontal="right"/>
      <protection locked="0"/>
    </xf>
    <xf numFmtId="168" fontId="5" fillId="0" borderId="50" xfId="194" applyNumberFormat="1" applyFont="1" applyBorder="1" applyAlignment="1">
      <alignment horizontal="right" wrapText="1"/>
      <protection/>
    </xf>
    <xf numFmtId="49" fontId="8" fillId="0" borderId="50" xfId="0" applyNumberFormat="1" applyFont="1" applyFill="1" applyBorder="1" applyAlignment="1">
      <alignment wrapText="1"/>
    </xf>
    <xf numFmtId="2" fontId="61" fillId="0" borderId="43" xfId="0" applyNumberFormat="1" applyFont="1" applyBorder="1" applyAlignment="1">
      <alignment horizontal="right"/>
    </xf>
    <xf numFmtId="0" fontId="4" fillId="0" borderId="51" xfId="194" applyNumberFormat="1" applyFont="1" applyFill="1" applyBorder="1" applyAlignment="1">
      <alignment horizontal="left" vertical="center" wrapText="1"/>
      <protection/>
    </xf>
    <xf numFmtId="0" fontId="4" fillId="0" borderId="52" xfId="194" applyNumberFormat="1" applyFont="1" applyFill="1" applyBorder="1" applyAlignment="1">
      <alignment horizontal="left" vertical="center" wrapText="1"/>
      <protection/>
    </xf>
    <xf numFmtId="168" fontId="4" fillId="0" borderId="51" xfId="194" applyNumberFormat="1" applyFont="1" applyFill="1" applyBorder="1" applyAlignment="1">
      <alignment horizontal="right" wrapText="1"/>
      <protection/>
    </xf>
    <xf numFmtId="168" fontId="4" fillId="0" borderId="52" xfId="194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194" applyFont="1" applyBorder="1" applyAlignment="1">
      <alignment/>
      <protection/>
    </xf>
    <xf numFmtId="0" fontId="5" fillId="0" borderId="0" xfId="194" applyFont="1" applyAlignment="1">
      <alignment horizontal="center" vertical="center" wrapText="1"/>
      <protection/>
    </xf>
    <xf numFmtId="4" fontId="4" fillId="0" borderId="0" xfId="194" applyNumberFormat="1" applyFont="1" applyAlignment="1">
      <alignment horizontal="center"/>
      <protection/>
    </xf>
    <xf numFmtId="4" fontId="4" fillId="0" borderId="0" xfId="194" applyNumberFormat="1" applyFont="1" applyAlignment="1">
      <alignment horizontal="right"/>
      <protection/>
    </xf>
  </cellXfs>
  <cellStyles count="1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Денежный 2" xfId="185"/>
    <cellStyle name="Заголовок 1" xfId="186"/>
    <cellStyle name="Заголовок 2" xfId="187"/>
    <cellStyle name="Заголовок 3" xfId="188"/>
    <cellStyle name="Заголовок 4" xfId="189"/>
    <cellStyle name="Итог" xfId="190"/>
    <cellStyle name="Контрольная ячейка" xfId="191"/>
    <cellStyle name="Название" xfId="192"/>
    <cellStyle name="Нейтральный" xfId="193"/>
    <cellStyle name="Обычный 2" xfId="194"/>
    <cellStyle name="Обычный 2 2" xfId="195"/>
    <cellStyle name="Обычный 3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Финансовый 2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="60" zoomScalePageLayoutView="0" workbookViewId="0" topLeftCell="A95">
      <selection activeCell="D107" sqref="D107"/>
    </sheetView>
  </sheetViews>
  <sheetFormatPr defaultColWidth="9.140625" defaultRowHeight="15"/>
  <cols>
    <col min="1" max="1" width="27.7109375" style="0" customWidth="1"/>
    <col min="2" max="2" width="79.421875" style="7" customWidth="1"/>
    <col min="3" max="3" width="18.421875" style="0" customWidth="1"/>
    <col min="4" max="4" width="21.57421875" style="0" customWidth="1"/>
    <col min="5" max="5" width="18.421875" style="0" customWidth="1"/>
  </cols>
  <sheetData>
    <row r="1" spans="1:5" ht="15.75">
      <c r="A1" s="2"/>
      <c r="B1" s="5"/>
      <c r="C1" s="30" t="s">
        <v>0</v>
      </c>
      <c r="D1" s="30"/>
      <c r="E1" s="30"/>
    </row>
    <row r="2" spans="1:5" ht="15.75">
      <c r="A2" s="2"/>
      <c r="B2" s="5"/>
      <c r="C2" s="30" t="s">
        <v>1</v>
      </c>
      <c r="D2" s="30"/>
      <c r="E2" s="30"/>
    </row>
    <row r="3" spans="1:5" ht="15.75">
      <c r="A3" s="2"/>
      <c r="B3" s="5"/>
      <c r="C3" s="30" t="s">
        <v>2</v>
      </c>
      <c r="D3" s="30"/>
      <c r="E3" s="30"/>
    </row>
    <row r="4" spans="1:5" ht="15.75">
      <c r="A4" s="2"/>
      <c r="B4" s="5"/>
      <c r="C4" s="30" t="s">
        <v>3</v>
      </c>
      <c r="D4" s="30"/>
      <c r="E4" s="30"/>
    </row>
    <row r="5" spans="1:5" ht="15.75">
      <c r="A5" s="2"/>
      <c r="B5" s="5"/>
      <c r="C5" s="31"/>
      <c r="D5" s="31"/>
      <c r="E5" s="31"/>
    </row>
    <row r="6" spans="1:5" ht="15.75">
      <c r="A6" s="29" t="s">
        <v>185</v>
      </c>
      <c r="B6" s="29"/>
      <c r="C6" s="29"/>
      <c r="D6" s="29"/>
      <c r="E6" s="29"/>
    </row>
    <row r="7" spans="1:5" ht="15.75">
      <c r="A7" s="3"/>
      <c r="B7" s="6"/>
      <c r="C7" s="1"/>
      <c r="D7" s="1"/>
      <c r="E7" s="1"/>
    </row>
    <row r="8" spans="1:5" ht="16.5" thickBot="1">
      <c r="A8" s="2"/>
      <c r="B8" s="28"/>
      <c r="C8" s="28"/>
      <c r="D8" s="28"/>
      <c r="E8" s="28"/>
    </row>
    <row r="9" spans="1:5" ht="32.25" thickBot="1">
      <c r="A9" s="8" t="s">
        <v>4</v>
      </c>
      <c r="B9" s="15" t="s">
        <v>5</v>
      </c>
      <c r="C9" s="14" t="s">
        <v>6</v>
      </c>
      <c r="D9" s="14" t="s">
        <v>7</v>
      </c>
      <c r="E9" s="13" t="s">
        <v>8</v>
      </c>
    </row>
    <row r="10" spans="1:5" s="4" customFormat="1" ht="63">
      <c r="A10" s="12" t="s">
        <v>97</v>
      </c>
      <c r="B10" s="22" t="s">
        <v>9</v>
      </c>
      <c r="C10" s="24">
        <v>529460600</v>
      </c>
      <c r="D10" s="24">
        <v>254497347.95</v>
      </c>
      <c r="E10" s="11">
        <f>D10/C10*100</f>
        <v>48.06728733922788</v>
      </c>
    </row>
    <row r="11" spans="1:5" s="4" customFormat="1" ht="94.5">
      <c r="A11" s="10" t="s">
        <v>98</v>
      </c>
      <c r="B11" s="23" t="s">
        <v>10</v>
      </c>
      <c r="C11" s="25">
        <v>11012500</v>
      </c>
      <c r="D11" s="25">
        <v>7965762.09</v>
      </c>
      <c r="E11" s="9">
        <f aca="true" t="shared" si="0" ref="E11:E74">D11/C11*100</f>
        <v>72.33382147559591</v>
      </c>
    </row>
    <row r="12" spans="1:5" s="4" customFormat="1" ht="47.25">
      <c r="A12" s="10" t="s">
        <v>99</v>
      </c>
      <c r="B12" s="23" t="s">
        <v>11</v>
      </c>
      <c r="C12" s="25">
        <v>87626200</v>
      </c>
      <c r="D12" s="25">
        <v>7543496.46</v>
      </c>
      <c r="E12" s="9">
        <f t="shared" si="0"/>
        <v>8.608722573842071</v>
      </c>
    </row>
    <row r="13" spans="1:5" s="4" customFormat="1" ht="78.75">
      <c r="A13" s="10" t="s">
        <v>100</v>
      </c>
      <c r="B13" s="23" t="s">
        <v>12</v>
      </c>
      <c r="C13" s="25">
        <v>210800</v>
      </c>
      <c r="D13" s="25">
        <v>119390.3</v>
      </c>
      <c r="E13" s="9">
        <f t="shared" si="0"/>
        <v>56.63676470588236</v>
      </c>
    </row>
    <row r="14" spans="1:5" s="4" customFormat="1" ht="94.5">
      <c r="A14" s="10" t="s">
        <v>101</v>
      </c>
      <c r="B14" s="23" t="s">
        <v>13</v>
      </c>
      <c r="C14" s="25">
        <v>0</v>
      </c>
      <c r="D14" s="25">
        <v>3885672.46</v>
      </c>
      <c r="E14" s="9" t="s">
        <v>96</v>
      </c>
    </row>
    <row r="15" spans="1:5" s="4" customFormat="1" ht="94.5">
      <c r="A15" s="10" t="s">
        <v>133</v>
      </c>
      <c r="B15" s="23" t="s">
        <v>14</v>
      </c>
      <c r="C15" s="25">
        <v>0</v>
      </c>
      <c r="D15" s="25">
        <v>2151375.21</v>
      </c>
      <c r="E15" s="9" t="s">
        <v>96</v>
      </c>
    </row>
    <row r="16" spans="1:5" s="4" customFormat="1" ht="110.25">
      <c r="A16" s="10" t="s">
        <v>134</v>
      </c>
      <c r="B16" s="23" t="s">
        <v>15</v>
      </c>
      <c r="C16" s="25">
        <v>25000</v>
      </c>
      <c r="D16" s="25">
        <v>16206.3</v>
      </c>
      <c r="E16" s="9">
        <f t="shared" si="0"/>
        <v>64.8252</v>
      </c>
    </row>
    <row r="17" spans="1:5" s="4" customFormat="1" ht="94.5">
      <c r="A17" s="10" t="s">
        <v>135</v>
      </c>
      <c r="B17" s="23" t="s">
        <v>16</v>
      </c>
      <c r="C17" s="25">
        <v>10383000</v>
      </c>
      <c r="D17" s="25">
        <v>2991505.68</v>
      </c>
      <c r="E17" s="9">
        <f t="shared" si="0"/>
        <v>28.811573533660795</v>
      </c>
    </row>
    <row r="18" spans="1:5" s="4" customFormat="1" ht="94.5">
      <c r="A18" s="10" t="s">
        <v>136</v>
      </c>
      <c r="B18" s="23" t="s">
        <v>17</v>
      </c>
      <c r="C18" s="25">
        <v>0</v>
      </c>
      <c r="D18" s="25">
        <v>-401568.87</v>
      </c>
      <c r="E18" s="9" t="s">
        <v>96</v>
      </c>
    </row>
    <row r="19" spans="1:5" s="4" customFormat="1" ht="31.5">
      <c r="A19" s="10" t="s">
        <v>102</v>
      </c>
      <c r="B19" s="23" t="s">
        <v>18</v>
      </c>
      <c r="C19" s="25">
        <v>59010900</v>
      </c>
      <c r="D19" s="25">
        <v>26349333.33</v>
      </c>
      <c r="E19" s="9">
        <f t="shared" si="0"/>
        <v>44.65163779911847</v>
      </c>
    </row>
    <row r="20" spans="1:5" s="4" customFormat="1" ht="63">
      <c r="A20" s="10" t="s">
        <v>103</v>
      </c>
      <c r="B20" s="23" t="s">
        <v>19</v>
      </c>
      <c r="C20" s="25">
        <v>0</v>
      </c>
      <c r="D20" s="25">
        <v>13523043.5</v>
      </c>
      <c r="E20" s="9" t="s">
        <v>96</v>
      </c>
    </row>
    <row r="21" spans="1:5" s="4" customFormat="1" ht="31.5">
      <c r="A21" s="10" t="s">
        <v>104</v>
      </c>
      <c r="B21" s="23" t="s">
        <v>20</v>
      </c>
      <c r="C21" s="25">
        <v>0</v>
      </c>
      <c r="D21" s="25">
        <v>7778.96</v>
      </c>
      <c r="E21" s="9" t="s">
        <v>96</v>
      </c>
    </row>
    <row r="22" spans="1:5" s="4" customFormat="1" ht="15.75">
      <c r="A22" s="10" t="s">
        <v>105</v>
      </c>
      <c r="B22" s="23" t="s">
        <v>21</v>
      </c>
      <c r="C22" s="25">
        <v>10589500</v>
      </c>
      <c r="D22" s="25">
        <v>11370906.02</v>
      </c>
      <c r="E22" s="9">
        <f>D22/C22*100</f>
        <v>107.37906435620191</v>
      </c>
    </row>
    <row r="23" spans="1:5" s="4" customFormat="1" ht="31.5">
      <c r="A23" s="10" t="s">
        <v>106</v>
      </c>
      <c r="B23" s="23" t="s">
        <v>22</v>
      </c>
      <c r="C23" s="25">
        <v>0</v>
      </c>
      <c r="D23" s="25">
        <v>-8537.18</v>
      </c>
      <c r="E23" s="9" t="s">
        <v>96</v>
      </c>
    </row>
    <row r="24" spans="1:5" s="4" customFormat="1" ht="15.75">
      <c r="A24" s="10" t="s">
        <v>107</v>
      </c>
      <c r="B24" s="23" t="s">
        <v>23</v>
      </c>
      <c r="C24" s="25">
        <v>0</v>
      </c>
      <c r="D24" s="25">
        <v>43374.43</v>
      </c>
      <c r="E24" s="9" t="s">
        <v>96</v>
      </c>
    </row>
    <row r="25" spans="1:5" s="4" customFormat="1" ht="31.5">
      <c r="A25" s="10" t="s">
        <v>108</v>
      </c>
      <c r="B25" s="23" t="s">
        <v>24</v>
      </c>
      <c r="C25" s="25">
        <v>22300</v>
      </c>
      <c r="D25" s="25">
        <v>0</v>
      </c>
      <c r="E25" s="9" t="s">
        <v>96</v>
      </c>
    </row>
    <row r="26" spans="1:5" s="4" customFormat="1" ht="31.5">
      <c r="A26" s="10" t="s">
        <v>109</v>
      </c>
      <c r="B26" s="23" t="s">
        <v>25</v>
      </c>
      <c r="C26" s="25">
        <v>8841300</v>
      </c>
      <c r="D26" s="25">
        <v>8795388.43</v>
      </c>
      <c r="E26" s="9">
        <f t="shared" si="0"/>
        <v>99.48071471389953</v>
      </c>
    </row>
    <row r="27" spans="1:5" s="4" customFormat="1" ht="31.5">
      <c r="A27" s="10" t="s">
        <v>110</v>
      </c>
      <c r="B27" s="23" t="s">
        <v>26</v>
      </c>
      <c r="C27" s="25">
        <v>51168000</v>
      </c>
      <c r="D27" s="25">
        <v>3417128.81</v>
      </c>
      <c r="E27" s="9">
        <f t="shared" si="0"/>
        <v>6.678253615540964</v>
      </c>
    </row>
    <row r="28" spans="1:5" s="4" customFormat="1" ht="15.75">
      <c r="A28" s="10" t="s">
        <v>111</v>
      </c>
      <c r="B28" s="23" t="s">
        <v>27</v>
      </c>
      <c r="C28" s="25">
        <v>1877700</v>
      </c>
      <c r="D28" s="25">
        <v>920579.07</v>
      </c>
      <c r="E28" s="9">
        <f t="shared" si="0"/>
        <v>49.02695158971081</v>
      </c>
    </row>
    <row r="29" spans="1:5" s="4" customFormat="1" ht="15.75">
      <c r="A29" s="10" t="s">
        <v>112</v>
      </c>
      <c r="B29" s="23" t="s">
        <v>28</v>
      </c>
      <c r="C29" s="25">
        <v>17254000</v>
      </c>
      <c r="D29" s="25">
        <v>2958375.28</v>
      </c>
      <c r="E29" s="9">
        <f t="shared" si="0"/>
        <v>17.146025733163324</v>
      </c>
    </row>
    <row r="30" spans="1:5" s="4" customFormat="1" ht="31.5">
      <c r="A30" s="10" t="s">
        <v>113</v>
      </c>
      <c r="B30" s="23" t="s">
        <v>29</v>
      </c>
      <c r="C30" s="25">
        <v>46775800</v>
      </c>
      <c r="D30" s="25">
        <v>24819345.63</v>
      </c>
      <c r="E30" s="9">
        <f t="shared" si="0"/>
        <v>53.060226933585305</v>
      </c>
    </row>
    <row r="31" spans="1:5" s="4" customFormat="1" ht="31.5">
      <c r="A31" s="10" t="s">
        <v>114</v>
      </c>
      <c r="B31" s="23" t="s">
        <v>30</v>
      </c>
      <c r="C31" s="25">
        <v>19612600</v>
      </c>
      <c r="D31" s="25">
        <v>2539295.46</v>
      </c>
      <c r="E31" s="9">
        <f t="shared" si="0"/>
        <v>12.947265839307384</v>
      </c>
    </row>
    <row r="32" spans="1:5" s="4" customFormat="1" ht="47.25">
      <c r="A32" s="10" t="s">
        <v>115</v>
      </c>
      <c r="B32" s="23" t="s">
        <v>31</v>
      </c>
      <c r="C32" s="25">
        <v>14084500</v>
      </c>
      <c r="D32" s="25">
        <v>6763317.92</v>
      </c>
      <c r="E32" s="9">
        <f t="shared" si="0"/>
        <v>48.01958124179062</v>
      </c>
    </row>
    <row r="33" spans="1:5" s="4" customFormat="1" ht="31.5">
      <c r="A33" s="10" t="s">
        <v>116</v>
      </c>
      <c r="B33" s="23" t="s">
        <v>32</v>
      </c>
      <c r="C33" s="25">
        <v>342900</v>
      </c>
      <c r="D33" s="25">
        <v>355000</v>
      </c>
      <c r="E33" s="9">
        <f t="shared" si="0"/>
        <v>103.52872557596966</v>
      </c>
    </row>
    <row r="34" spans="1:5" s="4" customFormat="1" ht="31.5">
      <c r="A34" s="10" t="s">
        <v>117</v>
      </c>
      <c r="B34" s="23" t="s">
        <v>33</v>
      </c>
      <c r="C34" s="25">
        <v>0</v>
      </c>
      <c r="D34" s="25">
        <v>3350</v>
      </c>
      <c r="E34" s="9" t="s">
        <v>96</v>
      </c>
    </row>
    <row r="35" spans="1:5" s="4" customFormat="1" ht="63">
      <c r="A35" s="10" t="s">
        <v>118</v>
      </c>
      <c r="B35" s="23" t="s">
        <v>34</v>
      </c>
      <c r="C35" s="25">
        <v>30253200</v>
      </c>
      <c r="D35" s="25">
        <v>15139312.41</v>
      </c>
      <c r="E35" s="9">
        <f t="shared" si="0"/>
        <v>50.042020050771484</v>
      </c>
    </row>
    <row r="36" spans="1:5" s="4" customFormat="1" ht="63">
      <c r="A36" s="10" t="s">
        <v>119</v>
      </c>
      <c r="B36" s="23" t="s">
        <v>35</v>
      </c>
      <c r="C36" s="25">
        <v>620400</v>
      </c>
      <c r="D36" s="25">
        <v>76675.75</v>
      </c>
      <c r="E36" s="9">
        <f t="shared" si="0"/>
        <v>12.359082849774339</v>
      </c>
    </row>
    <row r="37" spans="1:5" s="4" customFormat="1" ht="63">
      <c r="A37" s="10" t="s">
        <v>120</v>
      </c>
      <c r="B37" s="23" t="s">
        <v>36</v>
      </c>
      <c r="C37" s="25">
        <v>11187200</v>
      </c>
      <c r="D37" s="25">
        <v>4606079.57</v>
      </c>
      <c r="E37" s="9">
        <f t="shared" si="0"/>
        <v>41.17276503504005</v>
      </c>
    </row>
    <row r="38" spans="1:5" s="4" customFormat="1" ht="47.25">
      <c r="A38" s="10" t="s">
        <v>121</v>
      </c>
      <c r="B38" s="23" t="s">
        <v>37</v>
      </c>
      <c r="C38" s="25">
        <v>431200</v>
      </c>
      <c r="D38" s="25">
        <v>307400</v>
      </c>
      <c r="E38" s="9">
        <f t="shared" si="0"/>
        <v>71.28942486085343</v>
      </c>
    </row>
    <row r="39" spans="1:5" s="4" customFormat="1" ht="63">
      <c r="A39" s="10" t="s">
        <v>122</v>
      </c>
      <c r="B39" s="23" t="s">
        <v>38</v>
      </c>
      <c r="C39" s="25">
        <v>5195100</v>
      </c>
      <c r="D39" s="25">
        <v>2587679.21</v>
      </c>
      <c r="E39" s="9">
        <f t="shared" si="0"/>
        <v>49.809998075109235</v>
      </c>
    </row>
    <row r="40" spans="1:5" s="4" customFormat="1" ht="31.5">
      <c r="A40" s="10" t="s">
        <v>123</v>
      </c>
      <c r="B40" s="23" t="s">
        <v>39</v>
      </c>
      <c r="C40" s="25">
        <v>279600</v>
      </c>
      <c r="D40" s="25">
        <v>241383.03</v>
      </c>
      <c r="E40" s="9">
        <f t="shared" si="0"/>
        <v>86.33155579399143</v>
      </c>
    </row>
    <row r="41" spans="1:5" s="4" customFormat="1" ht="15.75">
      <c r="A41" s="10" t="s">
        <v>124</v>
      </c>
      <c r="B41" s="23" t="s">
        <v>40</v>
      </c>
      <c r="C41" s="25">
        <v>0</v>
      </c>
      <c r="D41" s="25">
        <v>6785.37</v>
      </c>
      <c r="E41" s="9" t="s">
        <v>96</v>
      </c>
    </row>
    <row r="42" spans="1:5" s="4" customFormat="1" ht="15.75">
      <c r="A42" s="10" t="s">
        <v>125</v>
      </c>
      <c r="B42" s="23" t="s">
        <v>41</v>
      </c>
      <c r="C42" s="25">
        <v>6620800</v>
      </c>
      <c r="D42" s="25">
        <v>3671148.85</v>
      </c>
      <c r="E42" s="9">
        <f t="shared" si="0"/>
        <v>55.44871994320928</v>
      </c>
    </row>
    <row r="43" spans="1:5" s="4" customFormat="1" ht="15.75">
      <c r="A43" s="10" t="s">
        <v>126</v>
      </c>
      <c r="B43" s="23" t="s">
        <v>42</v>
      </c>
      <c r="C43" s="25">
        <v>530900</v>
      </c>
      <c r="D43" s="25">
        <v>790178.53</v>
      </c>
      <c r="E43" s="9">
        <f t="shared" si="0"/>
        <v>148.837545677152</v>
      </c>
    </row>
    <row r="44" spans="1:5" s="4" customFormat="1" ht="31.5">
      <c r="A44" s="10" t="s">
        <v>127</v>
      </c>
      <c r="B44" s="23" t="s">
        <v>43</v>
      </c>
      <c r="C44" s="25">
        <v>810300</v>
      </c>
      <c r="D44" s="25">
        <v>562137.23</v>
      </c>
      <c r="E44" s="9">
        <f t="shared" si="0"/>
        <v>69.37396396396396</v>
      </c>
    </row>
    <row r="45" spans="1:5" s="4" customFormat="1" ht="31.5">
      <c r="A45" s="10" t="s">
        <v>128</v>
      </c>
      <c r="B45" s="23" t="s">
        <v>44</v>
      </c>
      <c r="C45" s="25">
        <v>3228500</v>
      </c>
      <c r="D45" s="25">
        <v>233099.26</v>
      </c>
      <c r="E45" s="9">
        <f t="shared" si="0"/>
        <v>7.22004831965309</v>
      </c>
    </row>
    <row r="46" spans="1:5" s="4" customFormat="1" ht="31.5">
      <c r="A46" s="10" t="s">
        <v>129</v>
      </c>
      <c r="B46" s="23" t="s">
        <v>45</v>
      </c>
      <c r="C46" s="25">
        <v>0</v>
      </c>
      <c r="D46" s="25">
        <v>121236.69</v>
      </c>
      <c r="E46" s="9" t="s">
        <v>96</v>
      </c>
    </row>
    <row r="47" spans="1:5" s="4" customFormat="1" ht="15.75">
      <c r="A47" s="10" t="s">
        <v>130</v>
      </c>
      <c r="B47" s="23" t="s">
        <v>46</v>
      </c>
      <c r="C47" s="25">
        <v>12428700</v>
      </c>
      <c r="D47" s="25">
        <v>12487730.82</v>
      </c>
      <c r="E47" s="9">
        <f t="shared" si="0"/>
        <v>100.47495570735477</v>
      </c>
    </row>
    <row r="48" spans="1:5" s="4" customFormat="1" ht="78.75">
      <c r="A48" s="10" t="s">
        <v>131</v>
      </c>
      <c r="B48" s="23" t="s">
        <v>47</v>
      </c>
      <c r="C48" s="25">
        <v>0</v>
      </c>
      <c r="D48" s="25">
        <v>31000</v>
      </c>
      <c r="E48" s="9" t="s">
        <v>96</v>
      </c>
    </row>
    <row r="49" spans="1:5" s="4" customFormat="1" ht="78.75">
      <c r="A49" s="10" t="s">
        <v>132</v>
      </c>
      <c r="B49" s="23" t="s">
        <v>48</v>
      </c>
      <c r="C49" s="25">
        <v>1731200</v>
      </c>
      <c r="D49" s="25">
        <v>966720.03</v>
      </c>
      <c r="E49" s="9">
        <f t="shared" si="0"/>
        <v>55.84103685304991</v>
      </c>
    </row>
    <row r="50" spans="1:5" s="4" customFormat="1" ht="47.25">
      <c r="A50" s="10" t="s">
        <v>137</v>
      </c>
      <c r="B50" s="23" t="s">
        <v>49</v>
      </c>
      <c r="C50" s="25">
        <v>3098000</v>
      </c>
      <c r="D50" s="25">
        <v>2479123.09</v>
      </c>
      <c r="E50" s="9">
        <f t="shared" si="0"/>
        <v>80.02334054228534</v>
      </c>
    </row>
    <row r="51" spans="1:5" s="4" customFormat="1" ht="47.25">
      <c r="A51" s="10" t="s">
        <v>138</v>
      </c>
      <c r="B51" s="23" t="s">
        <v>50</v>
      </c>
      <c r="C51" s="25">
        <v>9506500</v>
      </c>
      <c r="D51" s="25">
        <v>9922981.72</v>
      </c>
      <c r="E51" s="9">
        <f t="shared" si="0"/>
        <v>104.38102056487668</v>
      </c>
    </row>
    <row r="52" spans="1:5" s="4" customFormat="1" ht="63">
      <c r="A52" s="10" t="s">
        <v>139</v>
      </c>
      <c r="B52" s="23" t="s">
        <v>51</v>
      </c>
      <c r="C52" s="25">
        <v>0</v>
      </c>
      <c r="D52" s="25">
        <v>50</v>
      </c>
      <c r="E52" s="9" t="s">
        <v>96</v>
      </c>
    </row>
    <row r="53" spans="1:5" s="4" customFormat="1" ht="63">
      <c r="A53" s="10" t="s">
        <v>139</v>
      </c>
      <c r="B53" s="23" t="s">
        <v>51</v>
      </c>
      <c r="C53" s="25">
        <v>6200</v>
      </c>
      <c r="D53" s="25">
        <v>5000</v>
      </c>
      <c r="E53" s="9">
        <f t="shared" si="0"/>
        <v>80.64516129032258</v>
      </c>
    </row>
    <row r="54" spans="1:5" s="4" customFormat="1" ht="94.5">
      <c r="A54" s="10" t="s">
        <v>140</v>
      </c>
      <c r="B54" s="23" t="s">
        <v>52</v>
      </c>
      <c r="C54" s="25">
        <v>1200</v>
      </c>
      <c r="D54" s="25">
        <v>1250</v>
      </c>
      <c r="E54" s="9">
        <f t="shared" si="0"/>
        <v>104.16666666666667</v>
      </c>
    </row>
    <row r="55" spans="1:5" s="4" customFormat="1" ht="94.5">
      <c r="A55" s="10" t="s">
        <v>140</v>
      </c>
      <c r="B55" s="23" t="s">
        <v>52</v>
      </c>
      <c r="C55" s="25">
        <v>18700</v>
      </c>
      <c r="D55" s="25">
        <v>76001</v>
      </c>
      <c r="E55" s="9">
        <f t="shared" si="0"/>
        <v>406.42245989304814</v>
      </c>
    </row>
    <row r="56" spans="1:5" s="4" customFormat="1" ht="63">
      <c r="A56" s="10" t="s">
        <v>141</v>
      </c>
      <c r="B56" s="23" t="s">
        <v>53</v>
      </c>
      <c r="C56" s="25">
        <v>4200</v>
      </c>
      <c r="D56" s="25">
        <v>1500</v>
      </c>
      <c r="E56" s="9">
        <f t="shared" si="0"/>
        <v>35.714285714285715</v>
      </c>
    </row>
    <row r="57" spans="1:5" s="4" customFormat="1" ht="63">
      <c r="A57" s="10" t="s">
        <v>141</v>
      </c>
      <c r="B57" s="23" t="s">
        <v>53</v>
      </c>
      <c r="C57" s="25">
        <v>26900</v>
      </c>
      <c r="D57" s="25">
        <v>49205.5</v>
      </c>
      <c r="E57" s="9">
        <f t="shared" si="0"/>
        <v>182.9200743494424</v>
      </c>
    </row>
    <row r="58" spans="1:5" s="4" customFormat="1" ht="63">
      <c r="A58" s="10" t="s">
        <v>142</v>
      </c>
      <c r="B58" s="23" t="s">
        <v>54</v>
      </c>
      <c r="C58" s="25">
        <v>0</v>
      </c>
      <c r="D58" s="25">
        <v>10000</v>
      </c>
      <c r="E58" s="9" t="s">
        <v>96</v>
      </c>
    </row>
    <row r="59" spans="1:5" s="4" customFormat="1" ht="63">
      <c r="A59" s="10" t="s">
        <v>143</v>
      </c>
      <c r="B59" s="23" t="s">
        <v>55</v>
      </c>
      <c r="C59" s="25">
        <v>31200</v>
      </c>
      <c r="D59" s="25">
        <v>33890.35</v>
      </c>
      <c r="E59" s="9">
        <f t="shared" si="0"/>
        <v>108.62291666666665</v>
      </c>
    </row>
    <row r="60" spans="1:5" s="4" customFormat="1" ht="78.75">
      <c r="A60" s="10" t="s">
        <v>144</v>
      </c>
      <c r="B60" s="23" t="s">
        <v>56</v>
      </c>
      <c r="C60" s="25">
        <v>31200</v>
      </c>
      <c r="D60" s="25">
        <v>0</v>
      </c>
      <c r="E60" s="9" t="s">
        <v>96</v>
      </c>
    </row>
    <row r="61" spans="1:5" s="4" customFormat="1" ht="78.75">
      <c r="A61" s="10" t="s">
        <v>144</v>
      </c>
      <c r="B61" s="23" t="s">
        <v>56</v>
      </c>
      <c r="C61" s="25">
        <v>0</v>
      </c>
      <c r="D61" s="25">
        <v>25000</v>
      </c>
      <c r="E61" s="9" t="s">
        <v>96</v>
      </c>
    </row>
    <row r="62" spans="1:5" s="4" customFormat="1" ht="94.5">
      <c r="A62" s="10" t="s">
        <v>145</v>
      </c>
      <c r="B62" s="23" t="s">
        <v>57</v>
      </c>
      <c r="C62" s="25">
        <v>5000</v>
      </c>
      <c r="D62" s="25">
        <v>5870.06</v>
      </c>
      <c r="E62" s="9">
        <f t="shared" si="0"/>
        <v>117.4012</v>
      </c>
    </row>
    <row r="63" spans="1:5" s="4" customFormat="1" ht="78.75">
      <c r="A63" s="10" t="s">
        <v>146</v>
      </c>
      <c r="B63" s="23" t="s">
        <v>58</v>
      </c>
      <c r="C63" s="25">
        <v>10700</v>
      </c>
      <c r="D63" s="25">
        <v>26124.97</v>
      </c>
      <c r="E63" s="9">
        <f t="shared" si="0"/>
        <v>244.15859813084114</v>
      </c>
    </row>
    <row r="64" spans="1:5" s="4" customFormat="1" ht="63">
      <c r="A64" s="10" t="s">
        <v>147</v>
      </c>
      <c r="B64" s="23" t="s">
        <v>59</v>
      </c>
      <c r="C64" s="25">
        <v>3700</v>
      </c>
      <c r="D64" s="25">
        <v>1500</v>
      </c>
      <c r="E64" s="9">
        <f t="shared" si="0"/>
        <v>40.54054054054054</v>
      </c>
    </row>
    <row r="65" spans="1:5" s="4" customFormat="1" ht="63">
      <c r="A65" s="10" t="s">
        <v>147</v>
      </c>
      <c r="B65" s="23" t="s">
        <v>59</v>
      </c>
      <c r="C65" s="25">
        <v>140400</v>
      </c>
      <c r="D65" s="25">
        <v>501277.67</v>
      </c>
      <c r="E65" s="9">
        <f t="shared" si="0"/>
        <v>357.0353774928775</v>
      </c>
    </row>
    <row r="66" spans="1:5" s="4" customFormat="1" ht="78.75">
      <c r="A66" s="10" t="s">
        <v>148</v>
      </c>
      <c r="B66" s="23" t="s">
        <v>60</v>
      </c>
      <c r="C66" s="25">
        <v>0</v>
      </c>
      <c r="D66" s="25">
        <v>291.2</v>
      </c>
      <c r="E66" s="9" t="s">
        <v>96</v>
      </c>
    </row>
    <row r="67" spans="1:5" s="4" customFormat="1" ht="78.75">
      <c r="A67" s="10" t="s">
        <v>148</v>
      </c>
      <c r="B67" s="23" t="s">
        <v>60</v>
      </c>
      <c r="C67" s="25">
        <v>0</v>
      </c>
      <c r="D67" s="25">
        <v>5522.74</v>
      </c>
      <c r="E67" s="9" t="s">
        <v>96</v>
      </c>
    </row>
    <row r="68" spans="1:5" s="4" customFormat="1" ht="78.75">
      <c r="A68" s="10" t="s">
        <v>95</v>
      </c>
      <c r="B68" s="23" t="s">
        <v>60</v>
      </c>
      <c r="C68" s="25">
        <v>66600</v>
      </c>
      <c r="D68" s="25">
        <v>392484.23</v>
      </c>
      <c r="E68" s="9">
        <f t="shared" si="0"/>
        <v>589.3156606606606</v>
      </c>
    </row>
    <row r="69" spans="1:5" s="4" customFormat="1" ht="63">
      <c r="A69" s="10" t="s">
        <v>149</v>
      </c>
      <c r="B69" s="23" t="s">
        <v>61</v>
      </c>
      <c r="C69" s="25">
        <v>21700</v>
      </c>
      <c r="D69" s="25">
        <v>0</v>
      </c>
      <c r="E69" s="9" t="s">
        <v>96</v>
      </c>
    </row>
    <row r="70" spans="1:5" s="4" customFormat="1" ht="47.25">
      <c r="A70" s="10" t="s">
        <v>150</v>
      </c>
      <c r="B70" s="23" t="s">
        <v>62</v>
      </c>
      <c r="C70" s="25">
        <v>33800</v>
      </c>
      <c r="D70" s="25">
        <v>96225.31</v>
      </c>
      <c r="E70" s="9">
        <f t="shared" si="0"/>
        <v>284.6902662721893</v>
      </c>
    </row>
    <row r="71" spans="1:5" s="4" customFormat="1" ht="63">
      <c r="A71" s="10" t="s">
        <v>151</v>
      </c>
      <c r="B71" s="23" t="s">
        <v>63</v>
      </c>
      <c r="C71" s="25">
        <v>0</v>
      </c>
      <c r="D71" s="25">
        <v>291977.07</v>
      </c>
      <c r="E71" s="9" t="s">
        <v>96</v>
      </c>
    </row>
    <row r="72" spans="1:5" s="4" customFormat="1" ht="63">
      <c r="A72" s="10" t="s">
        <v>152</v>
      </c>
      <c r="B72" s="23" t="s">
        <v>64</v>
      </c>
      <c r="C72" s="25">
        <v>4500</v>
      </c>
      <c r="D72" s="25">
        <v>23485.71</v>
      </c>
      <c r="E72" s="9">
        <f t="shared" si="0"/>
        <v>521.9046666666667</v>
      </c>
    </row>
    <row r="73" spans="1:5" s="4" customFormat="1" ht="63">
      <c r="A73" s="10" t="s">
        <v>153</v>
      </c>
      <c r="B73" s="23" t="s">
        <v>65</v>
      </c>
      <c r="C73" s="25">
        <v>0</v>
      </c>
      <c r="D73" s="25">
        <v>-936.35</v>
      </c>
      <c r="E73" s="9" t="s">
        <v>96</v>
      </c>
    </row>
    <row r="74" spans="1:5" s="4" customFormat="1" ht="63">
      <c r="A74" s="10" t="s">
        <v>153</v>
      </c>
      <c r="B74" s="23" t="s">
        <v>65</v>
      </c>
      <c r="C74" s="25">
        <v>1500000</v>
      </c>
      <c r="D74" s="25">
        <v>850000</v>
      </c>
      <c r="E74" s="9">
        <f t="shared" si="0"/>
        <v>56.666666666666664</v>
      </c>
    </row>
    <row r="75" spans="1:5" s="4" customFormat="1" ht="63">
      <c r="A75" s="10" t="s">
        <v>184</v>
      </c>
      <c r="B75" s="23" t="s">
        <v>65</v>
      </c>
      <c r="C75" s="25">
        <v>340600</v>
      </c>
      <c r="D75" s="25">
        <v>0</v>
      </c>
      <c r="E75" s="9" t="s">
        <v>96</v>
      </c>
    </row>
    <row r="76" spans="1:5" s="4" customFormat="1" ht="63">
      <c r="A76" s="10" t="s">
        <v>153</v>
      </c>
      <c r="B76" s="23" t="s">
        <v>65</v>
      </c>
      <c r="C76" s="25">
        <v>0</v>
      </c>
      <c r="D76" s="25">
        <v>14314.27</v>
      </c>
      <c r="E76" s="9" t="s">
        <v>96</v>
      </c>
    </row>
    <row r="77" spans="1:5" s="4" customFormat="1" ht="63">
      <c r="A77" s="10" t="s">
        <v>153</v>
      </c>
      <c r="B77" s="23" t="s">
        <v>65</v>
      </c>
      <c r="C77" s="25">
        <v>0</v>
      </c>
      <c r="D77" s="25">
        <v>56436.2</v>
      </c>
      <c r="E77" s="9" t="s">
        <v>96</v>
      </c>
    </row>
    <row r="78" spans="1:5" s="4" customFormat="1" ht="63">
      <c r="A78" s="10" t="s">
        <v>153</v>
      </c>
      <c r="B78" s="23" t="s">
        <v>65</v>
      </c>
      <c r="C78" s="25">
        <v>0</v>
      </c>
      <c r="D78" s="25">
        <v>2000</v>
      </c>
      <c r="E78" s="9" t="s">
        <v>96</v>
      </c>
    </row>
    <row r="79" spans="1:5" s="4" customFormat="1" ht="63">
      <c r="A79" s="10" t="s">
        <v>154</v>
      </c>
      <c r="B79" s="23" t="s">
        <v>66</v>
      </c>
      <c r="C79" s="25">
        <v>0</v>
      </c>
      <c r="D79" s="25">
        <v>4305.84</v>
      </c>
      <c r="E79" s="9" t="s">
        <v>96</v>
      </c>
    </row>
    <row r="80" spans="1:5" s="4" customFormat="1" ht="15.75">
      <c r="A80" s="10" t="s">
        <v>155</v>
      </c>
      <c r="B80" s="23" t="s">
        <v>67</v>
      </c>
      <c r="C80" s="25">
        <v>0</v>
      </c>
      <c r="D80" s="25">
        <v>2800</v>
      </c>
      <c r="E80" s="9" t="s">
        <v>96</v>
      </c>
    </row>
    <row r="81" spans="1:5" s="4" customFormat="1" ht="15.75">
      <c r="A81" s="10" t="s">
        <v>156</v>
      </c>
      <c r="B81" s="23" t="s">
        <v>68</v>
      </c>
      <c r="C81" s="25">
        <v>1724200</v>
      </c>
      <c r="D81" s="25">
        <v>2611063.37</v>
      </c>
      <c r="E81" s="9">
        <f aca="true" t="shared" si="1" ref="E81:E103">D81/C81*100</f>
        <v>151.43622375594478</v>
      </c>
    </row>
    <row r="82" spans="1:5" s="4" customFormat="1" ht="31.5">
      <c r="A82" s="10" t="s">
        <v>157</v>
      </c>
      <c r="B82" s="23" t="s">
        <v>69</v>
      </c>
      <c r="C82" s="25">
        <v>380623600</v>
      </c>
      <c r="D82" s="25">
        <v>190311800</v>
      </c>
      <c r="E82" s="9">
        <f t="shared" si="1"/>
        <v>50</v>
      </c>
    </row>
    <row r="83" spans="1:5" s="4" customFormat="1" ht="31.5">
      <c r="A83" s="10" t="s">
        <v>158</v>
      </c>
      <c r="B83" s="23" t="s">
        <v>70</v>
      </c>
      <c r="C83" s="25">
        <v>165433100</v>
      </c>
      <c r="D83" s="25">
        <v>52173933.94</v>
      </c>
      <c r="E83" s="9">
        <f t="shared" si="1"/>
        <v>31.537784119381186</v>
      </c>
    </row>
    <row r="84" spans="1:5" s="4" customFormat="1" ht="78.75">
      <c r="A84" s="10" t="s">
        <v>159</v>
      </c>
      <c r="B84" s="23" t="s">
        <v>71</v>
      </c>
      <c r="C84" s="25">
        <v>15000000</v>
      </c>
      <c r="D84" s="25">
        <v>12900000</v>
      </c>
      <c r="E84" s="9">
        <f t="shared" si="1"/>
        <v>86</v>
      </c>
    </row>
    <row r="85" spans="1:5" s="4" customFormat="1" ht="78.75">
      <c r="A85" s="10" t="s">
        <v>160</v>
      </c>
      <c r="B85" s="23" t="s">
        <v>72</v>
      </c>
      <c r="C85" s="25">
        <v>11799400</v>
      </c>
      <c r="D85" s="25">
        <v>11799400</v>
      </c>
      <c r="E85" s="9">
        <f t="shared" si="1"/>
        <v>100</v>
      </c>
    </row>
    <row r="86" spans="1:5" s="4" customFormat="1" ht="63">
      <c r="A86" s="10" t="s">
        <v>161</v>
      </c>
      <c r="B86" s="23" t="s">
        <v>73</v>
      </c>
      <c r="C86" s="25">
        <v>279588.81</v>
      </c>
      <c r="D86" s="25">
        <v>279588.81</v>
      </c>
      <c r="E86" s="9">
        <f t="shared" si="1"/>
        <v>100</v>
      </c>
    </row>
    <row r="87" spans="1:5" s="4" customFormat="1" ht="31.5">
      <c r="A87" s="10" t="s">
        <v>162</v>
      </c>
      <c r="B87" s="23" t="s">
        <v>74</v>
      </c>
      <c r="C87" s="25">
        <v>39601800</v>
      </c>
      <c r="D87" s="25">
        <v>0</v>
      </c>
      <c r="E87" s="9" t="s">
        <v>96</v>
      </c>
    </row>
    <row r="88" spans="1:5" s="4" customFormat="1" ht="31.5">
      <c r="A88" s="10" t="s">
        <v>163</v>
      </c>
      <c r="B88" s="23" t="s">
        <v>75</v>
      </c>
      <c r="C88" s="25">
        <v>2022550</v>
      </c>
      <c r="D88" s="25">
        <v>0</v>
      </c>
      <c r="E88" s="9" t="s">
        <v>96</v>
      </c>
    </row>
    <row r="89" spans="1:5" s="4" customFormat="1" ht="47.25">
      <c r="A89" s="10" t="s">
        <v>164</v>
      </c>
      <c r="B89" s="23" t="s">
        <v>76</v>
      </c>
      <c r="C89" s="25">
        <v>71034900</v>
      </c>
      <c r="D89" s="25">
        <v>29673470</v>
      </c>
      <c r="E89" s="9">
        <f t="shared" si="1"/>
        <v>41.7730861872122</v>
      </c>
    </row>
    <row r="90" spans="1:5" s="4" customFormat="1" ht="47.25">
      <c r="A90" s="10" t="s">
        <v>165</v>
      </c>
      <c r="B90" s="23" t="s">
        <v>77</v>
      </c>
      <c r="C90" s="25">
        <v>145550000</v>
      </c>
      <c r="D90" s="25">
        <v>0</v>
      </c>
      <c r="E90" s="9" t="s">
        <v>96</v>
      </c>
    </row>
    <row r="91" spans="1:5" s="4" customFormat="1" ht="47.25">
      <c r="A91" s="10" t="s">
        <v>166</v>
      </c>
      <c r="B91" s="23" t="s">
        <v>78</v>
      </c>
      <c r="C91" s="25">
        <v>8134500</v>
      </c>
      <c r="D91" s="25">
        <v>6505929.99</v>
      </c>
      <c r="E91" s="21">
        <f t="shared" si="1"/>
        <v>79.97947003503596</v>
      </c>
    </row>
    <row r="92" spans="1:5" s="4" customFormat="1" ht="63">
      <c r="A92" s="10" t="s">
        <v>167</v>
      </c>
      <c r="B92" s="23" t="s">
        <v>79</v>
      </c>
      <c r="C92" s="25">
        <v>585000</v>
      </c>
      <c r="D92" s="25">
        <v>585000</v>
      </c>
      <c r="E92" s="9">
        <f t="shared" si="1"/>
        <v>100</v>
      </c>
    </row>
    <row r="93" spans="1:5" s="4" customFormat="1" ht="31.5">
      <c r="A93" s="10" t="s">
        <v>168</v>
      </c>
      <c r="B93" s="23" t="s">
        <v>80</v>
      </c>
      <c r="C93" s="25">
        <v>55756600</v>
      </c>
      <c r="D93" s="25">
        <v>0</v>
      </c>
      <c r="E93" s="9" t="s">
        <v>96</v>
      </c>
    </row>
    <row r="94" spans="1:5" s="4" customFormat="1" ht="15.75">
      <c r="A94" s="10" t="s">
        <v>169</v>
      </c>
      <c r="B94" s="23" t="s">
        <v>81</v>
      </c>
      <c r="C94" s="25">
        <v>266640175.3</v>
      </c>
      <c r="D94" s="25">
        <v>222134000</v>
      </c>
      <c r="E94" s="9">
        <f t="shared" si="1"/>
        <v>83.30852608766642</v>
      </c>
    </row>
    <row r="95" spans="1:5" s="4" customFormat="1" ht="31.5">
      <c r="A95" s="10" t="s">
        <v>170</v>
      </c>
      <c r="B95" s="23" t="s">
        <v>82</v>
      </c>
      <c r="C95" s="25">
        <v>1208094173.8</v>
      </c>
      <c r="D95" s="25">
        <v>673848129</v>
      </c>
      <c r="E95" s="9">
        <f t="shared" si="1"/>
        <v>55.77778153506397</v>
      </c>
    </row>
    <row r="96" spans="1:5" s="4" customFormat="1" ht="63">
      <c r="A96" s="10" t="s">
        <v>171</v>
      </c>
      <c r="B96" s="23" t="s">
        <v>83</v>
      </c>
      <c r="C96" s="25">
        <v>4781800</v>
      </c>
      <c r="D96" s="25">
        <v>4781800</v>
      </c>
      <c r="E96" s="9">
        <f t="shared" si="1"/>
        <v>100</v>
      </c>
    </row>
    <row r="97" spans="1:5" s="4" customFormat="1" ht="47.25">
      <c r="A97" s="10" t="s">
        <v>172</v>
      </c>
      <c r="B97" s="23" t="s">
        <v>84</v>
      </c>
      <c r="C97" s="25">
        <v>81900</v>
      </c>
      <c r="D97" s="25">
        <v>0</v>
      </c>
      <c r="E97" s="9" t="s">
        <v>96</v>
      </c>
    </row>
    <row r="98" spans="1:5" s="4" customFormat="1" ht="94.5">
      <c r="A98" s="10" t="s">
        <v>173</v>
      </c>
      <c r="B98" s="23" t="s">
        <v>85</v>
      </c>
      <c r="C98" s="25">
        <v>1785400</v>
      </c>
      <c r="D98" s="25">
        <v>1785348</v>
      </c>
      <c r="E98" s="9">
        <f t="shared" si="1"/>
        <v>99.99708748739778</v>
      </c>
    </row>
    <row r="99" spans="1:5" s="4" customFormat="1" ht="63">
      <c r="A99" s="10" t="s">
        <v>174</v>
      </c>
      <c r="B99" s="23" t="s">
        <v>86</v>
      </c>
      <c r="C99" s="25">
        <v>1386100</v>
      </c>
      <c r="D99" s="25">
        <v>1386100</v>
      </c>
      <c r="E99" s="9">
        <f t="shared" si="1"/>
        <v>100</v>
      </c>
    </row>
    <row r="100" spans="1:5" s="4" customFormat="1" ht="31.5">
      <c r="A100" s="10" t="s">
        <v>175</v>
      </c>
      <c r="B100" s="23" t="s">
        <v>87</v>
      </c>
      <c r="C100" s="25">
        <v>1680580</v>
      </c>
      <c r="D100" s="25">
        <v>0</v>
      </c>
      <c r="E100" s="9" t="s">
        <v>96</v>
      </c>
    </row>
    <row r="101" spans="1:5" s="4" customFormat="1" ht="47.25">
      <c r="A101" s="10" t="s">
        <v>176</v>
      </c>
      <c r="B101" s="23" t="s">
        <v>88</v>
      </c>
      <c r="C101" s="25">
        <v>255244.18</v>
      </c>
      <c r="D101" s="25">
        <v>255244.18</v>
      </c>
      <c r="E101" s="9">
        <f t="shared" si="1"/>
        <v>100</v>
      </c>
    </row>
    <row r="102" spans="1:5" s="4" customFormat="1" ht="63">
      <c r="A102" s="10" t="s">
        <v>177</v>
      </c>
      <c r="B102" s="23" t="s">
        <v>89</v>
      </c>
      <c r="C102" s="25">
        <v>52254400</v>
      </c>
      <c r="D102" s="25">
        <v>32832000</v>
      </c>
      <c r="E102" s="9">
        <f t="shared" si="1"/>
        <v>62.83107259867111</v>
      </c>
    </row>
    <row r="103" spans="1:5" s="4" customFormat="1" ht="31.5">
      <c r="A103" s="10" t="s">
        <v>178</v>
      </c>
      <c r="B103" s="23" t="s">
        <v>90</v>
      </c>
      <c r="C103" s="25">
        <v>8470100</v>
      </c>
      <c r="D103" s="25">
        <v>4869098.92</v>
      </c>
      <c r="E103" s="9">
        <f t="shared" si="1"/>
        <v>57.48573121923</v>
      </c>
    </row>
    <row r="104" spans="1:5" s="4" customFormat="1" ht="15.75">
      <c r="A104" s="10" t="s">
        <v>179</v>
      </c>
      <c r="B104" s="23" t="s">
        <v>91</v>
      </c>
      <c r="C104" s="25">
        <v>2005530</v>
      </c>
      <c r="D104" s="25">
        <v>0</v>
      </c>
      <c r="E104" s="9" t="s">
        <v>96</v>
      </c>
    </row>
    <row r="105" spans="1:5" s="4" customFormat="1" ht="31.5">
      <c r="A105" s="10" t="s">
        <v>180</v>
      </c>
      <c r="B105" s="23" t="s">
        <v>92</v>
      </c>
      <c r="C105" s="25">
        <v>0</v>
      </c>
      <c r="D105" s="25">
        <v>305303.94</v>
      </c>
      <c r="E105" s="9" t="s">
        <v>96</v>
      </c>
    </row>
    <row r="106" spans="1:5" s="4" customFormat="1" ht="31.5">
      <c r="A106" s="10" t="s">
        <v>181</v>
      </c>
      <c r="B106" s="23" t="s">
        <v>93</v>
      </c>
      <c r="C106" s="25">
        <v>0</v>
      </c>
      <c r="D106" s="25">
        <v>15000</v>
      </c>
      <c r="E106" s="9" t="s">
        <v>96</v>
      </c>
    </row>
    <row r="107" spans="1:5" s="4" customFormat="1" ht="48" thickBot="1">
      <c r="A107" s="10" t="s">
        <v>182</v>
      </c>
      <c r="B107" s="23" t="s">
        <v>94</v>
      </c>
      <c r="C107" s="25">
        <v>0</v>
      </c>
      <c r="D107" s="25">
        <v>-439292.52</v>
      </c>
      <c r="E107" s="9" t="s">
        <v>96</v>
      </c>
    </row>
    <row r="108" spans="1:5" ht="16.5" thickBot="1">
      <c r="A108" s="20"/>
      <c r="B108" s="16" t="s">
        <v>183</v>
      </c>
      <c r="C108" s="17">
        <f>SUM(C10:C107)</f>
        <v>3401446442.0899997</v>
      </c>
      <c r="D108" s="18">
        <f>SUM(D10:D107)</f>
        <v>1685946032.2</v>
      </c>
      <c r="E108" s="19">
        <f>D108/C108*100</f>
        <v>49.565561619252776</v>
      </c>
    </row>
    <row r="111" spans="1:5" ht="15">
      <c r="A111" s="26" t="s">
        <v>186</v>
      </c>
      <c r="B111" s="27"/>
      <c r="C111" s="27"/>
      <c r="D111" s="27"/>
      <c r="E111" s="27"/>
    </row>
  </sheetData>
  <sheetProtection/>
  <mergeCells count="8">
    <mergeCell ref="A111:E111"/>
    <mergeCell ref="B8:E8"/>
    <mergeCell ref="A6:E6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2021-07-26T10:14:39Z</cp:lastPrinted>
  <dcterms:created xsi:type="dcterms:W3CDTF">2021-07-26T06:06:52Z</dcterms:created>
  <dcterms:modified xsi:type="dcterms:W3CDTF">2021-07-26T10:31:48Z</dcterms:modified>
  <cp:category/>
  <cp:version/>
  <cp:contentType/>
  <cp:contentStatus/>
</cp:coreProperties>
</file>